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1\1er. Trimestre\"/>
    </mc:Choice>
  </mc:AlternateContent>
  <bookViews>
    <workbookView xWindow="0" yWindow="0" windowWidth="19320" windowHeight="7755"/>
  </bookViews>
  <sheets>
    <sheet name="Formato 6b )" sheetId="31" r:id="rId1"/>
  </sheets>
  <calcPr calcId="152511"/>
</workbook>
</file>

<file path=xl/calcChain.xml><?xml version="1.0" encoding="utf-8"?>
<calcChain xmlns="http://schemas.openxmlformats.org/spreadsheetml/2006/main">
  <c r="E20" i="31" l="1"/>
  <c r="H20" i="31"/>
  <c r="E19" i="31"/>
  <c r="H19" i="31"/>
  <c r="G18" i="31"/>
  <c r="F18" i="31"/>
  <c r="D18" i="31"/>
  <c r="C18" i="31"/>
  <c r="E15" i="31"/>
  <c r="H15" i="31"/>
  <c r="E14" i="31"/>
  <c r="H14" i="31"/>
  <c r="E13" i="31"/>
  <c r="E12" i="31"/>
  <c r="H12" i="31" s="1"/>
  <c r="E11" i="31"/>
  <c r="H11" i="31" s="1"/>
  <c r="E10" i="31"/>
  <c r="H10" i="31" s="1"/>
  <c r="G9" i="31"/>
  <c r="C9" i="31"/>
  <c r="G26" i="31"/>
  <c r="F9" i="31"/>
  <c r="E18" i="31"/>
  <c r="H13" i="31"/>
  <c r="D9" i="31"/>
  <c r="D26" i="31"/>
  <c r="F26" i="31" l="1"/>
  <c r="H18" i="31"/>
  <c r="H9" i="31"/>
  <c r="C26" i="31"/>
  <c r="E9" i="31"/>
  <c r="E26" i="31" s="1"/>
  <c r="H26" i="31" l="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<sst xmlns="http://schemas.openxmlformats.org/spreadsheetml/2006/main" count="25" uniqueCount="23">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</sst>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0" fontId="1" fillId="2" borderId="9" xfId="0" applyFont="1" applyFill="1" applyBorder="1" applyAlignment="1">
      <alignment horizontal="center" vertical="center" wrapText="1"/>
    </xf>
    <xf numFmtId="43" fontId="11" fillId="0" borderId="0" xfId="1" applyFont="1" applyFill="1"/>
    <xf numFmtId="44" fontId="0" fillId="0" borderId="0" xfId="0" applyNumberFormat="1"/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2" fillId="0" borderId="18" xfId="0" applyFont="1" applyFill="1" applyBorder="1" applyAlignment="1">
      <alignment horizontal="left" vertical="center" wrapText="1"/>
    </xf>
    <xf numFmtId="43" fontId="12" fillId="0" borderId="1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43" fontId="12" fillId="0" borderId="8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44" fontId="13" fillId="0" borderId="8" xfId="2" applyFont="1" applyBorder="1" applyAlignment="1">
      <alignment horizontal="center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168520</xdr:colOff>
      <xdr:row>30</xdr:row>
      <xdr:rowOff>27401</xdr:rowOff>
    </xdr:from>
    <xdr:to>
      <xdr:col>2</xdr:col>
      <xdr:colOff>533434</xdr:colOff>
      <xdr:row>36</xdr:row>
      <xdr:rowOff>75025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285751" y="6284593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123634</xdr:colOff>
      <xdr:row>38</xdr:row>
      <xdr:rowOff>29884</xdr:rowOff>
    </xdr:from>
    <xdr:to>
      <xdr:col>7</xdr:col>
      <xdr:colOff>228344</xdr:colOff>
      <xdr:row>44</xdr:row>
      <xdr:rowOff>77508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4505134" y="7811076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74198</xdr:colOff>
      <xdr:row>29</xdr:row>
      <xdr:rowOff>43962</xdr:rowOff>
    </xdr:from>
    <xdr:to>
      <xdr:col>7</xdr:col>
      <xdr:colOff>226044</xdr:colOff>
      <xdr:row>35</xdr:row>
      <xdr:rowOff>91587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455698" y="6110654"/>
          <a:ext cx="191030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1</xdr:col>
      <xdr:colOff>36635</xdr:colOff>
      <xdr:row>38</xdr:row>
      <xdr:rowOff>43010</xdr:rowOff>
    </xdr:from>
    <xdr:to>
      <xdr:col>2</xdr:col>
      <xdr:colOff>679843</xdr:colOff>
      <xdr:row>44</xdr:row>
      <xdr:rowOff>90634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3866" y="7824202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130" zoomScaleNormal="130" workbookViewId="0">
      <selection activeCell="J12" sqref="J12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4.28515625" bestFit="1" customWidth="1"/>
    <col min="5" max="7" width="15.140625" bestFit="1" customWidth="1"/>
    <col min="8" max="8" width="15.28515625" customWidth="1"/>
    <col min="10" max="10" width="16.140625" bestFit="1" customWidth="1"/>
    <col min="11" max="11" width="15" bestFit="1" customWidth="1"/>
    <col min="13" max="13" width="12.5703125" bestFit="1" customWidth="1"/>
    <col min="14" max="14" width="11.7109375" bestFit="1" customWidth="1"/>
  </cols>
  <sheetData>
    <row r="1" spans="1:14" ht="34.5" customHeight="1" thickBot="1" x14ac:dyDescent="0.3">
      <c r="A1" s="32" t="s">
        <v>21</v>
      </c>
      <c r="B1" s="33"/>
      <c r="C1" s="33"/>
      <c r="D1" s="33"/>
      <c r="E1" s="33"/>
      <c r="F1" s="33"/>
      <c r="G1" s="33"/>
      <c r="H1" s="34"/>
    </row>
    <row r="2" spans="1:14" ht="15" customHeight="1" x14ac:dyDescent="0.25">
      <c r="A2" s="20" t="s">
        <v>12</v>
      </c>
      <c r="B2" s="21"/>
      <c r="C2" s="21"/>
      <c r="D2" s="21"/>
      <c r="E2" s="21"/>
      <c r="F2" s="21"/>
      <c r="G2" s="21"/>
      <c r="H2" s="22"/>
    </row>
    <row r="3" spans="1:14" x14ac:dyDescent="0.25">
      <c r="A3" s="23" t="s">
        <v>5</v>
      </c>
      <c r="B3" s="24"/>
      <c r="C3" s="24"/>
      <c r="D3" s="24"/>
      <c r="E3" s="24"/>
      <c r="F3" s="24"/>
      <c r="G3" s="24"/>
      <c r="H3" s="25"/>
    </row>
    <row r="4" spans="1:14" x14ac:dyDescent="0.25">
      <c r="A4" s="23" t="s">
        <v>8</v>
      </c>
      <c r="B4" s="24"/>
      <c r="C4" s="24"/>
      <c r="D4" s="24"/>
      <c r="E4" s="24"/>
      <c r="F4" s="24"/>
      <c r="G4" s="24"/>
      <c r="H4" s="25"/>
    </row>
    <row r="5" spans="1:14" ht="15" customHeight="1" x14ac:dyDescent="0.25">
      <c r="A5" s="26" t="s">
        <v>22</v>
      </c>
      <c r="B5" s="27"/>
      <c r="C5" s="27"/>
      <c r="D5" s="27"/>
      <c r="E5" s="27"/>
      <c r="F5" s="27"/>
      <c r="G5" s="27"/>
      <c r="H5" s="28"/>
    </row>
    <row r="6" spans="1:14" ht="15.75" thickBot="1" x14ac:dyDescent="0.3">
      <c r="A6" s="29" t="s">
        <v>0</v>
      </c>
      <c r="B6" s="30"/>
      <c r="C6" s="30"/>
      <c r="D6" s="30"/>
      <c r="E6" s="30"/>
      <c r="F6" s="30"/>
      <c r="G6" s="30"/>
      <c r="H6" s="31"/>
    </row>
    <row r="7" spans="1:14" ht="15.75" thickBot="1" x14ac:dyDescent="0.3">
      <c r="A7" s="17" t="s">
        <v>20</v>
      </c>
      <c r="B7" s="17"/>
      <c r="C7" s="17" t="s">
        <v>6</v>
      </c>
      <c r="D7" s="17"/>
      <c r="E7" s="17"/>
      <c r="F7" s="17"/>
      <c r="G7" s="17"/>
      <c r="H7" s="17" t="s">
        <v>13</v>
      </c>
    </row>
    <row r="8" spans="1:14" ht="17.25" thickBot="1" x14ac:dyDescent="0.3">
      <c r="A8" s="17"/>
      <c r="B8" s="17"/>
      <c r="C8" s="8" t="s">
        <v>9</v>
      </c>
      <c r="D8" s="8" t="s">
        <v>3</v>
      </c>
      <c r="E8" s="8" t="s">
        <v>4</v>
      </c>
      <c r="F8" s="8" t="s">
        <v>1</v>
      </c>
      <c r="G8" s="8" t="s">
        <v>2</v>
      </c>
      <c r="H8" s="17"/>
    </row>
    <row r="9" spans="1:14" s="9" customFormat="1" ht="25.5" customHeight="1" x14ac:dyDescent="0.25">
      <c r="A9" s="35" t="s">
        <v>10</v>
      </c>
      <c r="B9" s="35"/>
      <c r="C9" s="36">
        <f>SUM(C10:C15)</f>
        <v>927494366.99000013</v>
      </c>
      <c r="D9" s="36">
        <f t="shared" ref="D9:H9" si="0">SUM(D10:D15)</f>
        <v>-89967661.029999897</v>
      </c>
      <c r="E9" s="36">
        <f t="shared" si="0"/>
        <v>837526705.96000028</v>
      </c>
      <c r="F9" s="36">
        <f t="shared" si="0"/>
        <v>170216386.35000011</v>
      </c>
      <c r="G9" s="36">
        <f t="shared" si="0"/>
        <v>102469852.71000007</v>
      </c>
      <c r="H9" s="36">
        <f t="shared" si="0"/>
        <v>667310319.61000013</v>
      </c>
      <c r="J9" s="18"/>
      <c r="K9" s="18"/>
      <c r="L9" s="18"/>
      <c r="M9" s="18"/>
      <c r="N9" s="18"/>
    </row>
    <row r="10" spans="1:14" s="9" customFormat="1" x14ac:dyDescent="0.25">
      <c r="A10" s="13"/>
      <c r="B10" s="12" t="s">
        <v>14</v>
      </c>
      <c r="C10" s="10">
        <v>73361561.500000015</v>
      </c>
      <c r="D10" s="10">
        <v>-9010117.6299999971</v>
      </c>
      <c r="E10" s="10">
        <f>+C10+D10</f>
        <v>64351443.87000002</v>
      </c>
      <c r="F10" s="10">
        <v>12802223.399999987</v>
      </c>
      <c r="G10" s="10">
        <v>11979329.620000005</v>
      </c>
      <c r="H10" s="10">
        <f>+E10-F10</f>
        <v>51549220.470000029</v>
      </c>
      <c r="J10" s="18"/>
      <c r="K10" s="18"/>
      <c r="L10" s="18"/>
      <c r="M10" s="18"/>
      <c r="N10" s="18"/>
    </row>
    <row r="11" spans="1:14" s="9" customFormat="1" x14ac:dyDescent="0.25">
      <c r="A11" s="13"/>
      <c r="B11" s="12" t="s">
        <v>19</v>
      </c>
      <c r="C11" s="10">
        <v>201916048.96000016</v>
      </c>
      <c r="D11" s="10">
        <v>-47725689.059999883</v>
      </c>
      <c r="E11" s="10">
        <f t="shared" ref="E11:E15" si="1">+C11+D11</f>
        <v>154190359.90000027</v>
      </c>
      <c r="F11" s="10">
        <v>25894887.75000003</v>
      </c>
      <c r="G11" s="10">
        <v>24177061.220000014</v>
      </c>
      <c r="H11" s="10">
        <f t="shared" ref="H11:H15" si="2">+E11-F11</f>
        <v>128295472.15000024</v>
      </c>
      <c r="J11" s="18"/>
      <c r="K11" s="18"/>
      <c r="L11" s="18"/>
      <c r="M11" s="18"/>
      <c r="N11" s="18"/>
    </row>
    <row r="12" spans="1:14" s="9" customFormat="1" x14ac:dyDescent="0.25">
      <c r="A12" s="13"/>
      <c r="B12" s="12" t="s">
        <v>15</v>
      </c>
      <c r="C12" s="10">
        <v>86487005.579999983</v>
      </c>
      <c r="D12" s="10">
        <v>-5080819.2800000021</v>
      </c>
      <c r="E12" s="10">
        <f t="shared" si="1"/>
        <v>81406186.299999982</v>
      </c>
      <c r="F12" s="10">
        <v>17231579.199999996</v>
      </c>
      <c r="G12" s="10">
        <v>15843634.220000008</v>
      </c>
      <c r="H12" s="10">
        <f t="shared" si="2"/>
        <v>64174607.099999987</v>
      </c>
      <c r="J12" s="18"/>
      <c r="K12" s="18"/>
      <c r="L12" s="18"/>
      <c r="M12" s="18"/>
      <c r="N12" s="18"/>
    </row>
    <row r="13" spans="1:14" s="9" customFormat="1" x14ac:dyDescent="0.25">
      <c r="A13" s="13"/>
      <c r="B13" s="12" t="s">
        <v>16</v>
      </c>
      <c r="C13" s="10">
        <v>523642716.79999995</v>
      </c>
      <c r="D13" s="10">
        <v>-25617920.38000001</v>
      </c>
      <c r="E13" s="10">
        <f>+C13+D13</f>
        <v>498024796.41999996</v>
      </c>
      <c r="F13" s="10">
        <v>106448670.28000009</v>
      </c>
      <c r="G13" s="10">
        <v>45011722.190000042</v>
      </c>
      <c r="H13" s="10">
        <f>+E13-F13</f>
        <v>391576126.13999987</v>
      </c>
      <c r="J13" s="18"/>
      <c r="K13" s="18"/>
      <c r="L13" s="18"/>
      <c r="M13" s="18"/>
      <c r="N13" s="18"/>
    </row>
    <row r="14" spans="1:14" s="9" customFormat="1" x14ac:dyDescent="0.25">
      <c r="A14" s="13"/>
      <c r="B14" s="12" t="s">
        <v>17</v>
      </c>
      <c r="C14" s="10">
        <v>28149222.780000005</v>
      </c>
      <c r="D14" s="10">
        <v>-1702167.3300000094</v>
      </c>
      <c r="E14" s="10">
        <f t="shared" si="1"/>
        <v>26447055.449999996</v>
      </c>
      <c r="F14" s="10">
        <v>5150478.6399999987</v>
      </c>
      <c r="G14" s="10">
        <v>2973556.59</v>
      </c>
      <c r="H14" s="10">
        <f t="shared" si="2"/>
        <v>21296576.809999995</v>
      </c>
      <c r="J14" s="18"/>
      <c r="K14" s="18"/>
      <c r="L14" s="18"/>
      <c r="M14" s="18"/>
      <c r="N14" s="18"/>
    </row>
    <row r="15" spans="1:14" s="9" customFormat="1" x14ac:dyDescent="0.25">
      <c r="A15" s="13"/>
      <c r="B15" s="12" t="s">
        <v>18</v>
      </c>
      <c r="C15" s="10">
        <v>13937811.370000003</v>
      </c>
      <c r="D15" s="10">
        <v>-830947.34999999916</v>
      </c>
      <c r="E15" s="10">
        <f t="shared" si="1"/>
        <v>13106864.020000003</v>
      </c>
      <c r="F15" s="10">
        <v>2688547.0800000005</v>
      </c>
      <c r="G15" s="10">
        <v>2484548.8700000006</v>
      </c>
      <c r="H15" s="10">
        <f t="shared" si="2"/>
        <v>10418316.940000003</v>
      </c>
    </row>
    <row r="16" spans="1:14" s="9" customFormat="1" x14ac:dyDescent="0.25">
      <c r="A16" s="13"/>
      <c r="B16" s="12"/>
      <c r="C16" s="11"/>
      <c r="D16" s="11"/>
      <c r="E16" s="11"/>
      <c r="F16" s="11"/>
      <c r="G16" s="11"/>
      <c r="H16" s="11"/>
      <c r="K16" s="14"/>
    </row>
    <row r="17" spans="1:11" s="9" customFormat="1" x14ac:dyDescent="0.25">
      <c r="A17" s="13"/>
      <c r="B17" s="12"/>
      <c r="C17" s="11"/>
      <c r="D17" s="11"/>
      <c r="E17" s="11"/>
      <c r="F17" s="11"/>
      <c r="G17" s="11"/>
      <c r="H17" s="11"/>
      <c r="K17" s="14"/>
    </row>
    <row r="18" spans="1:11" s="9" customFormat="1" ht="26.25" customHeight="1" x14ac:dyDescent="0.25">
      <c r="A18" s="37" t="s">
        <v>11</v>
      </c>
      <c r="B18" s="37"/>
      <c r="C18" s="38">
        <f>SUM(C19:C20)</f>
        <v>10000000</v>
      </c>
      <c r="D18" s="38">
        <f t="shared" ref="D18:H18" si="3">SUM(D19:D20)</f>
        <v>-4000000</v>
      </c>
      <c r="E18" s="38">
        <f t="shared" si="3"/>
        <v>6000000</v>
      </c>
      <c r="F18" s="38">
        <f t="shared" si="3"/>
        <v>0</v>
      </c>
      <c r="G18" s="38">
        <f t="shared" si="3"/>
        <v>0</v>
      </c>
      <c r="H18" s="38">
        <f t="shared" si="3"/>
        <v>6000000</v>
      </c>
    </row>
    <row r="19" spans="1:11" s="9" customFormat="1" x14ac:dyDescent="0.25">
      <c r="A19" s="13"/>
      <c r="B19" s="12" t="s">
        <v>16</v>
      </c>
      <c r="C19" s="10">
        <v>6000000</v>
      </c>
      <c r="D19" s="10">
        <v>-2400000</v>
      </c>
      <c r="E19" s="10">
        <f t="shared" ref="E19:E20" si="4">+C19+D19</f>
        <v>3600000</v>
      </c>
      <c r="F19" s="10">
        <v>0</v>
      </c>
      <c r="G19" s="15">
        <v>0</v>
      </c>
      <c r="H19" s="10">
        <f t="shared" ref="H19:H20" si="5">+E19-F19</f>
        <v>3600000</v>
      </c>
      <c r="J19" s="14"/>
    </row>
    <row r="20" spans="1:11" s="9" customFormat="1" x14ac:dyDescent="0.25">
      <c r="A20" s="13"/>
      <c r="B20" s="12" t="s">
        <v>17</v>
      </c>
      <c r="C20" s="10">
        <v>4000000</v>
      </c>
      <c r="D20" s="10">
        <v>-1600000</v>
      </c>
      <c r="E20" s="10">
        <f t="shared" si="4"/>
        <v>2400000</v>
      </c>
      <c r="F20" s="15">
        <v>0</v>
      </c>
      <c r="G20" s="15">
        <v>0</v>
      </c>
      <c r="H20" s="10">
        <f t="shared" si="5"/>
        <v>2400000</v>
      </c>
    </row>
    <row r="21" spans="1:11" s="9" customFormat="1" x14ac:dyDescent="0.25">
      <c r="A21" s="13"/>
      <c r="B21" s="12"/>
      <c r="C21" s="11"/>
      <c r="D21" s="11"/>
      <c r="E21" s="11"/>
      <c r="F21" s="11"/>
      <c r="G21" s="11"/>
      <c r="H21" s="11"/>
    </row>
    <row r="22" spans="1:11" s="9" customFormat="1" x14ac:dyDescent="0.25">
      <c r="A22" s="13"/>
      <c r="B22" s="12"/>
      <c r="C22" s="11"/>
      <c r="D22" s="11"/>
      <c r="E22" s="11"/>
      <c r="F22" s="11"/>
      <c r="G22" s="11"/>
      <c r="H22" s="11"/>
    </row>
    <row r="23" spans="1:11" x14ac:dyDescent="0.25">
      <c r="A23" s="2"/>
      <c r="B23" s="7"/>
      <c r="C23" s="1"/>
      <c r="D23" s="1"/>
      <c r="E23" s="1"/>
      <c r="F23" s="1"/>
      <c r="G23" s="1"/>
      <c r="H23" s="1"/>
    </row>
    <row r="24" spans="1:11" x14ac:dyDescent="0.25">
      <c r="A24" s="2"/>
      <c r="B24" s="7"/>
      <c r="C24" s="1"/>
      <c r="D24" s="1"/>
      <c r="E24" s="1"/>
      <c r="F24" s="1"/>
      <c r="G24" s="1"/>
      <c r="H24" s="1"/>
    </row>
    <row r="25" spans="1:11" x14ac:dyDescent="0.25">
      <c r="A25" s="2"/>
      <c r="B25" s="3"/>
      <c r="C25" s="1"/>
      <c r="D25" s="1"/>
      <c r="E25" s="1"/>
      <c r="F25" s="1"/>
      <c r="G25" s="1"/>
      <c r="H25" s="1"/>
    </row>
    <row r="26" spans="1:11" ht="20.25" customHeight="1" x14ac:dyDescent="0.25">
      <c r="A26" s="39" t="s">
        <v>7</v>
      </c>
      <c r="B26" s="40"/>
      <c r="C26" s="41">
        <f>+C9+C18</f>
        <v>937494366.99000013</v>
      </c>
      <c r="D26" s="41">
        <f>+D9+D18</f>
        <v>-93967661.029999897</v>
      </c>
      <c r="E26" s="41">
        <f>+E9+E18</f>
        <v>843526705.96000028</v>
      </c>
      <c r="F26" s="41">
        <f>+F9+F18</f>
        <v>170216386.35000011</v>
      </c>
      <c r="G26" s="41">
        <f>+G9+G18</f>
        <v>102469852.71000007</v>
      </c>
      <c r="H26" s="41">
        <f>+H9+H18</f>
        <v>673310319.61000013</v>
      </c>
    </row>
    <row r="27" spans="1:11" ht="15.75" thickBot="1" x14ac:dyDescent="0.3">
      <c r="A27" s="4"/>
      <c r="B27" s="5"/>
      <c r="C27" s="6"/>
      <c r="D27" s="6"/>
      <c r="E27" s="6"/>
      <c r="F27" s="6"/>
      <c r="G27" s="6"/>
      <c r="H27" s="6"/>
    </row>
    <row r="28" spans="1:11" s="9" customFormat="1" x14ac:dyDescent="0.25">
      <c r="C28" s="16"/>
      <c r="D28" s="16"/>
      <c r="E28" s="16"/>
      <c r="F28" s="16"/>
      <c r="G28" s="16"/>
      <c r="H28" s="16"/>
    </row>
    <row r="29" spans="1:11" s="9" customFormat="1" x14ac:dyDescent="0.25">
      <c r="C29" s="14"/>
      <c r="D29" s="14"/>
      <c r="E29" s="14"/>
      <c r="F29" s="14"/>
      <c r="G29" s="14"/>
      <c r="H29" s="14"/>
    </row>
    <row r="30" spans="1:11" s="9" customFormat="1" x14ac:dyDescent="0.25">
      <c r="C30" s="14"/>
      <c r="D30" s="14"/>
      <c r="E30" s="14"/>
      <c r="F30" s="14"/>
      <c r="G30" s="14"/>
      <c r="H30" s="14"/>
    </row>
    <row r="31" spans="1:11" x14ac:dyDescent="0.25">
      <c r="C31" s="19"/>
      <c r="D31" s="19"/>
      <c r="E31" s="19"/>
      <c r="F31" s="19"/>
      <c r="G31" s="19"/>
      <c r="H31" s="19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2021-06-08T16:51:39Z</cp:lastPrinted>
  <dcterms:created xsi:type="dcterms:W3CDTF">2016-10-14T15:00:32Z</dcterms:created>
  <dcterms:modified xsi:type="dcterms:W3CDTF">2021-06-08T18:50:36Z</dcterms:modified>
</cp:coreProperties>
</file>